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UCRXL543" sheetId="1" r:id="rId1"/>
  </sheets>
  <definedNames>
    <definedName name="_xlnm.Print_Titles" localSheetId="0">'UCRXL543'!$2:$6</definedName>
  </definedNames>
  <calcPr fullCalcOnLoad="1"/>
</workbook>
</file>

<file path=xl/sharedStrings.xml><?xml version="1.0" encoding="utf-8"?>
<sst xmlns="http://schemas.openxmlformats.org/spreadsheetml/2006/main" count="187" uniqueCount="117">
  <si>
    <t>GINIS Standard - UCR</t>
  </si>
  <si>
    <t>Běžné výdaje dle jednotlivých ODPA k 12/2020</t>
  </si>
  <si>
    <t>Skutečnost v % ze SR</t>
  </si>
  <si>
    <t>Skutečnost v % ze UR</t>
  </si>
  <si>
    <t>OdPa</t>
  </si>
  <si>
    <t>Název OdPa</t>
  </si>
  <si>
    <t>ORJ</t>
  </si>
  <si>
    <t>Schválený rozpočet (v tis. Kč)</t>
  </si>
  <si>
    <t>Upravený rozpočet (v tis. Kč)</t>
  </si>
  <si>
    <t>Skutečnost(v tis. Kč)</t>
  </si>
  <si>
    <t>Stutečnost (Kč)</t>
  </si>
  <si>
    <t>Průmyslová a ostatní odvětví hospodářství</t>
  </si>
  <si>
    <t>0000003040</t>
  </si>
  <si>
    <t>002212</t>
  </si>
  <si>
    <t>Silnice</t>
  </si>
  <si>
    <t>0000002010</t>
  </si>
  <si>
    <t>0000002020</t>
  </si>
  <si>
    <t>0000002040</t>
  </si>
  <si>
    <t>002219</t>
  </si>
  <si>
    <t>Ostatní záležitosti pozemních komunikací</t>
  </si>
  <si>
    <t>0000003030</t>
  </si>
  <si>
    <t>Služby pro obyvatelstvo</t>
  </si>
  <si>
    <t>003111</t>
  </si>
  <si>
    <t>Mateřské školy</t>
  </si>
  <si>
    <t>0000001010</t>
  </si>
  <si>
    <t>0000001050</t>
  </si>
  <si>
    <t>003113</t>
  </si>
  <si>
    <t>Základní školy</t>
  </si>
  <si>
    <t>003119</t>
  </si>
  <si>
    <t>Ostatní záležitosti základního vzdělání</t>
  </si>
  <si>
    <t>003141</t>
  </si>
  <si>
    <t>Školní stravování</t>
  </si>
  <si>
    <t>003311</t>
  </si>
  <si>
    <t>Divadelní činnost</t>
  </si>
  <si>
    <t>0000001060</t>
  </si>
  <si>
    <t>003312</t>
  </si>
  <si>
    <t>Hudební činnost</t>
  </si>
  <si>
    <t>003315</t>
  </si>
  <si>
    <t>Činnosti muzeí a galerií</t>
  </si>
  <si>
    <t>003316</t>
  </si>
  <si>
    <t>Vydavatelská činnost</t>
  </si>
  <si>
    <t>003319</t>
  </si>
  <si>
    <t>Ostatní záležitosti kultury</t>
  </si>
  <si>
    <t>0000001040</t>
  </si>
  <si>
    <t>003349</t>
  </si>
  <si>
    <t>Ostatní záležitosti sdělovacích prostředků</t>
  </si>
  <si>
    <t>0000001610</t>
  </si>
  <si>
    <t>003399</t>
  </si>
  <si>
    <t>Ostatní záležitosti kultury,církví a sděl.prostř.</t>
  </si>
  <si>
    <t>0000001220</t>
  </si>
  <si>
    <t>0000001310</t>
  </si>
  <si>
    <t>003419</t>
  </si>
  <si>
    <t>Ostatní sportovní činnost</t>
  </si>
  <si>
    <t>003421</t>
  </si>
  <si>
    <t>Využití volného času dětí a mládeže</t>
  </si>
  <si>
    <t>003429</t>
  </si>
  <si>
    <t>Ostatní zájmová činnost a rekreace</t>
  </si>
  <si>
    <t>003612</t>
  </si>
  <si>
    <t>Bytové hospodářství</t>
  </si>
  <si>
    <t>0000001260</t>
  </si>
  <si>
    <t>0000003020</t>
  </si>
  <si>
    <t>003613</t>
  </si>
  <si>
    <t>Nebytové hospodářství</t>
  </si>
  <si>
    <t>003632</t>
  </si>
  <si>
    <t>Pohřebnictví</t>
  </si>
  <si>
    <t>003635</t>
  </si>
  <si>
    <t>Územní plánování</t>
  </si>
  <si>
    <t>0000004010</t>
  </si>
  <si>
    <t>003639</t>
  </si>
  <si>
    <t>Komunální služby a územní rozvoj j.n.</t>
  </si>
  <si>
    <t>0000005020</t>
  </si>
  <si>
    <t>003745</t>
  </si>
  <si>
    <t>Péče o vzhled obcí a veřejnou zeleň</t>
  </si>
  <si>
    <t>Sociální věci a politika zaměstnanosti</t>
  </si>
  <si>
    <t>004329</t>
  </si>
  <si>
    <t>Ostatní sociální péče a pomoc dětem a mládeži</t>
  </si>
  <si>
    <t>0000001120</t>
  </si>
  <si>
    <t>0000001230</t>
  </si>
  <si>
    <t>0000001410</t>
  </si>
  <si>
    <t>004351</t>
  </si>
  <si>
    <t>Osobní asist., peč.služba a podpora samost.bydlení</t>
  </si>
  <si>
    <t>004359</t>
  </si>
  <si>
    <t>Ostatní služby a činnosti v oblasti sociální péče</t>
  </si>
  <si>
    <t>004379</t>
  </si>
  <si>
    <t>Ostatní služby a činnosti v oblasti soc. prevence</t>
  </si>
  <si>
    <t>004399</t>
  </si>
  <si>
    <t>Ostatní záležitosti soc.věcí a politiky zaměstnano</t>
  </si>
  <si>
    <t>Bezpečnost státu a právní ochrana</t>
  </si>
  <si>
    <t>005213</t>
  </si>
  <si>
    <t>Krizová opatření</t>
  </si>
  <si>
    <t>Všeobecná veřejná správa a služby</t>
  </si>
  <si>
    <t>006112</t>
  </si>
  <si>
    <t>Zastupitelstva obcí</t>
  </si>
  <si>
    <t>0000001510</t>
  </si>
  <si>
    <t>006115</t>
  </si>
  <si>
    <t>Volby do zastupitelstev územních samosprávných cel</t>
  </si>
  <si>
    <t>006149</t>
  </si>
  <si>
    <t>Ostatní všeobecná vnitřní správa j.n.</t>
  </si>
  <si>
    <t>006171</t>
  </si>
  <si>
    <t>Činnost místní správy</t>
  </si>
  <si>
    <t>0000000000</t>
  </si>
  <si>
    <t>006310</t>
  </si>
  <si>
    <t>Obecné příjmy a výdaje z finančních operací</t>
  </si>
  <si>
    <t>006320</t>
  </si>
  <si>
    <t>Pojištění funkčně nespecifikované</t>
  </si>
  <si>
    <t>006330</t>
  </si>
  <si>
    <t>Převody vlastním fondům v rozpočtech územní úrovně</t>
  </si>
  <si>
    <t>006399</t>
  </si>
  <si>
    <t>Ostatní finanční operace</t>
  </si>
  <si>
    <t>006402</t>
  </si>
  <si>
    <t>Finanční vypořádání minulých let</t>
  </si>
  <si>
    <t>006409</t>
  </si>
  <si>
    <t>Ostatní činnosti j.n.</t>
  </si>
  <si>
    <t>Běžné výdaje CELKEM</t>
  </si>
  <si>
    <t xml:space="preserve">Konsolidace výdajů (- OdPa 6330) </t>
  </si>
  <si>
    <t>Běžné výdaje po konsolidaci</t>
  </si>
  <si>
    <t>tabulka č. 4b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</si>
</sst>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6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I105"/>
  <sheetViews>
    <sheetView showGridLines="0" tabSelected="1" zoomScalePageLayoutView="0" workbookViewId="0" topLeftCell="A1">
      <selection activeCell="Q22" sqref="Q22"/>
    </sheetView>
  </sheetViews>
  <sheetFormatPr defaultColWidth="9.00390625" defaultRowHeight="12.75"/>
  <cols>
    <col min="1" max="1" width="6.75390625" style="0" customWidth="1"/>
    <col min="2" max="2" width="38.75390625" style="1" customWidth="1"/>
    <col min="3" max="3" width="9.75390625" style="1" customWidth="1"/>
    <col min="4" max="6" width="12.75390625" style="2" customWidth="1"/>
    <col min="7" max="7" width="17.75390625" style="3" customWidth="1"/>
    <col min="8" max="9" width="11.75390625" style="3" customWidth="1"/>
    <col min="10" max="12" width="9.125" style="2" customWidth="1"/>
  </cols>
  <sheetData>
    <row r="2" spans="1:9" ht="12.75">
      <c r="A2" s="7"/>
      <c r="B2" s="4"/>
      <c r="C2" s="4"/>
      <c r="D2" s="8"/>
      <c r="E2" s="8" t="s">
        <v>0</v>
      </c>
      <c r="F2" s="5"/>
      <c r="G2" s="6"/>
      <c r="H2" s="6"/>
      <c r="I2" s="9"/>
    </row>
    <row r="3" spans="1:9" ht="16.5" thickBot="1">
      <c r="A3" s="13"/>
      <c r="B3" s="10"/>
      <c r="C3" s="10"/>
      <c r="D3" s="14" t="s">
        <v>1</v>
      </c>
      <c r="E3" s="14"/>
      <c r="F3" s="11"/>
      <c r="G3" s="12"/>
      <c r="H3" s="12"/>
      <c r="I3" s="49" t="s">
        <v>116</v>
      </c>
    </row>
    <row r="4" spans="1:9" ht="12.75">
      <c r="A4" s="44" t="s">
        <v>4</v>
      </c>
      <c r="B4" s="47" t="s">
        <v>5</v>
      </c>
      <c r="C4" s="47" t="s">
        <v>6</v>
      </c>
      <c r="D4" s="48" t="s">
        <v>7</v>
      </c>
      <c r="E4" s="48" t="s">
        <v>8</v>
      </c>
      <c r="F4" s="48" t="s">
        <v>9</v>
      </c>
      <c r="G4" s="38" t="s">
        <v>10</v>
      </c>
      <c r="H4" s="38" t="s">
        <v>2</v>
      </c>
      <c r="I4" s="41" t="s">
        <v>3</v>
      </c>
    </row>
    <row r="5" spans="1:9" ht="12.75">
      <c r="A5" s="45"/>
      <c r="B5" s="39"/>
      <c r="C5" s="39"/>
      <c r="D5" s="39"/>
      <c r="E5" s="39"/>
      <c r="F5" s="39"/>
      <c r="G5" s="39"/>
      <c r="H5" s="39"/>
      <c r="I5" s="42"/>
    </row>
    <row r="6" spans="1:9" ht="13.5" thickBot="1">
      <c r="A6" s="46"/>
      <c r="B6" s="40"/>
      <c r="C6" s="40"/>
      <c r="D6" s="40"/>
      <c r="E6" s="40"/>
      <c r="F6" s="40"/>
      <c r="G6" s="40"/>
      <c r="H6" s="40"/>
      <c r="I6" s="43"/>
    </row>
    <row r="7" spans="1:9" ht="13.5" thickBot="1">
      <c r="A7" s="35" t="s">
        <v>11</v>
      </c>
      <c r="B7" s="36"/>
      <c r="C7" s="37"/>
      <c r="D7" s="15">
        <v>18841</v>
      </c>
      <c r="E7" s="16">
        <v>16334</v>
      </c>
      <c r="F7" s="16">
        <v>15551</v>
      </c>
      <c r="G7" s="17">
        <v>15551421.38</v>
      </c>
      <c r="H7" s="17">
        <f aca="true" t="shared" si="0" ref="H7:H38">IF(OR((D7=0),AND((D7&lt;0),(F7&gt;=0)),AND((D7&gt;0),(F7&lt;=0))),"***",100*F7/D7)</f>
        <v>82.53808184278967</v>
      </c>
      <c r="I7" s="18">
        <f aca="true" t="shared" si="1" ref="I7:I38">IF(OR((E7=0),AND((E7&lt;0),(F7&gt;=0)),AND((E7&gt;0),(F7&lt;=0))),"***",100*F7/E7)</f>
        <v>95.20631810946492</v>
      </c>
    </row>
    <row r="8" spans="1:9" ht="12.75">
      <c r="A8" s="25" t="s">
        <v>13</v>
      </c>
      <c r="B8" s="28" t="s">
        <v>14</v>
      </c>
      <c r="C8" s="21" t="s">
        <v>15</v>
      </c>
      <c r="D8" s="22">
        <v>400</v>
      </c>
      <c r="E8" s="22">
        <v>400</v>
      </c>
      <c r="F8" s="22">
        <v>164</v>
      </c>
      <c r="G8" s="23">
        <v>163747.63</v>
      </c>
      <c r="H8" s="23">
        <f t="shared" si="0"/>
        <v>41</v>
      </c>
      <c r="I8" s="24">
        <f t="shared" si="1"/>
        <v>41</v>
      </c>
    </row>
    <row r="9" spans="1:9" ht="12.75">
      <c r="A9" s="26"/>
      <c r="B9" s="29"/>
      <c r="C9" s="21" t="s">
        <v>16</v>
      </c>
      <c r="D9" s="22">
        <v>15241</v>
      </c>
      <c r="E9" s="22">
        <v>14204</v>
      </c>
      <c r="F9" s="22">
        <v>14203</v>
      </c>
      <c r="G9" s="23">
        <v>14202848.84</v>
      </c>
      <c r="H9" s="23">
        <f t="shared" si="0"/>
        <v>93.18942326618988</v>
      </c>
      <c r="I9" s="24">
        <f t="shared" si="1"/>
        <v>99.99295972965362</v>
      </c>
    </row>
    <row r="10" spans="1:9" ht="12.75">
      <c r="A10" s="27"/>
      <c r="B10" s="30"/>
      <c r="C10" s="21" t="s">
        <v>17</v>
      </c>
      <c r="D10" s="22">
        <v>40</v>
      </c>
      <c r="E10" s="22">
        <v>40</v>
      </c>
      <c r="F10" s="22">
        <v>0</v>
      </c>
      <c r="G10" s="23">
        <v>0</v>
      </c>
      <c r="H10" s="23" t="str">
        <f t="shared" si="0"/>
        <v>***</v>
      </c>
      <c r="I10" s="24" t="str">
        <f t="shared" si="1"/>
        <v>***</v>
      </c>
    </row>
    <row r="11" spans="1:9" ht="12.75">
      <c r="A11" s="31" t="s">
        <v>18</v>
      </c>
      <c r="B11" s="32" t="s">
        <v>19</v>
      </c>
      <c r="C11" s="21" t="s">
        <v>15</v>
      </c>
      <c r="D11" s="22">
        <v>2280</v>
      </c>
      <c r="E11" s="22">
        <v>960</v>
      </c>
      <c r="F11" s="22">
        <v>623</v>
      </c>
      <c r="G11" s="23">
        <v>623223.91</v>
      </c>
      <c r="H11" s="23">
        <f t="shared" si="0"/>
        <v>27.32456140350877</v>
      </c>
      <c r="I11" s="24">
        <f t="shared" si="1"/>
        <v>64.89583333333333</v>
      </c>
    </row>
    <row r="12" spans="1:9" ht="12.75">
      <c r="A12" s="26"/>
      <c r="B12" s="29"/>
      <c r="C12" s="21" t="s">
        <v>17</v>
      </c>
      <c r="D12" s="22">
        <v>860</v>
      </c>
      <c r="E12" s="22">
        <v>710</v>
      </c>
      <c r="F12" s="22">
        <v>562</v>
      </c>
      <c r="G12" s="23">
        <v>561601</v>
      </c>
      <c r="H12" s="23">
        <f t="shared" si="0"/>
        <v>65.34883720930233</v>
      </c>
      <c r="I12" s="24">
        <f t="shared" si="1"/>
        <v>79.15492957746478</v>
      </c>
    </row>
    <row r="13" spans="1:9" ht="13.5" thickBot="1">
      <c r="A13" s="33"/>
      <c r="B13" s="34"/>
      <c r="C13" s="21" t="s">
        <v>20</v>
      </c>
      <c r="D13" s="22">
        <v>20</v>
      </c>
      <c r="E13" s="22">
        <v>20</v>
      </c>
      <c r="F13" s="22">
        <v>0</v>
      </c>
      <c r="G13" s="23">
        <v>0</v>
      </c>
      <c r="H13" s="23" t="str">
        <f t="shared" si="0"/>
        <v>***</v>
      </c>
      <c r="I13" s="24" t="str">
        <f t="shared" si="1"/>
        <v>***</v>
      </c>
    </row>
    <row r="14" spans="1:9" ht="13.5" thickBot="1">
      <c r="A14" s="35" t="s">
        <v>21</v>
      </c>
      <c r="B14" s="36"/>
      <c r="C14" s="37"/>
      <c r="D14" s="15">
        <v>245994</v>
      </c>
      <c r="E14" s="16">
        <v>248448</v>
      </c>
      <c r="F14" s="16">
        <v>231117</v>
      </c>
      <c r="G14" s="17">
        <v>231116988.31</v>
      </c>
      <c r="H14" s="17">
        <f t="shared" si="0"/>
        <v>93.95229151930535</v>
      </c>
      <c r="I14" s="18">
        <f t="shared" si="1"/>
        <v>93.02429482225656</v>
      </c>
    </row>
    <row r="15" spans="1:9" ht="12.75">
      <c r="A15" s="25" t="s">
        <v>22</v>
      </c>
      <c r="B15" s="28" t="s">
        <v>23</v>
      </c>
      <c r="C15" s="21" t="s">
        <v>24</v>
      </c>
      <c r="D15" s="22">
        <v>820</v>
      </c>
      <c r="E15" s="22">
        <v>679</v>
      </c>
      <c r="F15" s="22">
        <v>430</v>
      </c>
      <c r="G15" s="23">
        <v>429817.47</v>
      </c>
      <c r="H15" s="23">
        <f t="shared" si="0"/>
        <v>52.4390243902439</v>
      </c>
      <c r="I15" s="24">
        <f t="shared" si="1"/>
        <v>63.328424153166424</v>
      </c>
    </row>
    <row r="16" spans="1:9" ht="12.75">
      <c r="A16" s="26"/>
      <c r="B16" s="29"/>
      <c r="C16" s="21" t="s">
        <v>25</v>
      </c>
      <c r="D16" s="22">
        <v>16700</v>
      </c>
      <c r="E16" s="22">
        <v>18244</v>
      </c>
      <c r="F16" s="22">
        <v>18027</v>
      </c>
      <c r="G16" s="23">
        <v>18027348.29</v>
      </c>
      <c r="H16" s="23">
        <f t="shared" si="0"/>
        <v>107.94610778443113</v>
      </c>
      <c r="I16" s="24">
        <f t="shared" si="1"/>
        <v>98.81056785792589</v>
      </c>
    </row>
    <row r="17" spans="1:9" ht="12.75">
      <c r="A17" s="27"/>
      <c r="B17" s="30"/>
      <c r="C17" s="21" t="s">
        <v>17</v>
      </c>
      <c r="D17" s="22">
        <v>560</v>
      </c>
      <c r="E17" s="22">
        <v>496</v>
      </c>
      <c r="F17" s="22">
        <v>374</v>
      </c>
      <c r="G17" s="23">
        <v>373990.56</v>
      </c>
      <c r="H17" s="23">
        <f t="shared" si="0"/>
        <v>66.78571428571429</v>
      </c>
      <c r="I17" s="24">
        <f t="shared" si="1"/>
        <v>75.40322580645162</v>
      </c>
    </row>
    <row r="18" spans="1:9" ht="12.75">
      <c r="A18" s="31" t="s">
        <v>26</v>
      </c>
      <c r="B18" s="32" t="s">
        <v>27</v>
      </c>
      <c r="C18" s="21" t="s">
        <v>24</v>
      </c>
      <c r="D18" s="22">
        <v>2297</v>
      </c>
      <c r="E18" s="22">
        <v>1415</v>
      </c>
      <c r="F18" s="22">
        <v>692</v>
      </c>
      <c r="G18" s="23">
        <v>691735.68</v>
      </c>
      <c r="H18" s="23">
        <f t="shared" si="0"/>
        <v>30.126251632564212</v>
      </c>
      <c r="I18" s="24">
        <f t="shared" si="1"/>
        <v>48.90459363957597</v>
      </c>
    </row>
    <row r="19" spans="1:9" ht="12.75">
      <c r="A19" s="26"/>
      <c r="B19" s="29"/>
      <c r="C19" s="21" t="s">
        <v>25</v>
      </c>
      <c r="D19" s="22">
        <v>29915</v>
      </c>
      <c r="E19" s="22">
        <v>28752</v>
      </c>
      <c r="F19" s="22">
        <v>28613</v>
      </c>
      <c r="G19" s="23">
        <v>28613138.86</v>
      </c>
      <c r="H19" s="23">
        <f t="shared" si="0"/>
        <v>95.64766839378238</v>
      </c>
      <c r="I19" s="24">
        <f t="shared" si="1"/>
        <v>99.51655537006121</v>
      </c>
    </row>
    <row r="20" spans="1:9" ht="12.75">
      <c r="A20" s="27"/>
      <c r="B20" s="30"/>
      <c r="C20" s="21" t="s">
        <v>17</v>
      </c>
      <c r="D20" s="22">
        <v>100</v>
      </c>
      <c r="E20" s="22">
        <v>14464</v>
      </c>
      <c r="F20" s="22">
        <v>13662</v>
      </c>
      <c r="G20" s="23">
        <v>13662306.36</v>
      </c>
      <c r="H20" s="23">
        <f t="shared" si="0"/>
        <v>13662</v>
      </c>
      <c r="I20" s="24">
        <f t="shared" si="1"/>
        <v>94.45519911504425</v>
      </c>
    </row>
    <row r="21" spans="1:9" ht="12.75">
      <c r="A21" s="19" t="s">
        <v>28</v>
      </c>
      <c r="B21" s="20" t="s">
        <v>29</v>
      </c>
      <c r="C21" s="21" t="s">
        <v>24</v>
      </c>
      <c r="D21" s="22">
        <v>1296</v>
      </c>
      <c r="E21" s="22">
        <v>454</v>
      </c>
      <c r="F21" s="22">
        <v>240</v>
      </c>
      <c r="G21" s="23">
        <v>239859.39</v>
      </c>
      <c r="H21" s="23">
        <f t="shared" si="0"/>
        <v>18.51851851851852</v>
      </c>
      <c r="I21" s="24">
        <f t="shared" si="1"/>
        <v>52.863436123348016</v>
      </c>
    </row>
    <row r="22" spans="1:9" ht="12.75">
      <c r="A22" s="19" t="s">
        <v>30</v>
      </c>
      <c r="B22" s="20" t="s">
        <v>31</v>
      </c>
      <c r="C22" s="21" t="s">
        <v>24</v>
      </c>
      <c r="D22" s="22">
        <v>2911</v>
      </c>
      <c r="E22" s="22">
        <v>2302</v>
      </c>
      <c r="F22" s="22">
        <v>896</v>
      </c>
      <c r="G22" s="23">
        <v>896380.12</v>
      </c>
      <c r="H22" s="23">
        <f t="shared" si="0"/>
        <v>30.779800755754035</v>
      </c>
      <c r="I22" s="24">
        <f t="shared" si="1"/>
        <v>38.92267593397046</v>
      </c>
    </row>
    <row r="23" spans="1:9" ht="12.75">
      <c r="A23" s="19" t="s">
        <v>32</v>
      </c>
      <c r="B23" s="20" t="s">
        <v>33</v>
      </c>
      <c r="C23" s="21" t="s">
        <v>34</v>
      </c>
      <c r="D23" s="22">
        <v>0</v>
      </c>
      <c r="E23" s="22">
        <v>55</v>
      </c>
      <c r="F23" s="22">
        <v>50</v>
      </c>
      <c r="G23" s="23">
        <v>50000</v>
      </c>
      <c r="H23" s="23" t="str">
        <f t="shared" si="0"/>
        <v>***</v>
      </c>
      <c r="I23" s="24">
        <f t="shared" si="1"/>
        <v>90.9090909090909</v>
      </c>
    </row>
    <row r="24" spans="1:9" ht="12.75">
      <c r="A24" s="19" t="s">
        <v>35</v>
      </c>
      <c r="B24" s="20" t="s">
        <v>36</v>
      </c>
      <c r="C24" s="21" t="s">
        <v>34</v>
      </c>
      <c r="D24" s="22">
        <v>0</v>
      </c>
      <c r="E24" s="22">
        <v>120</v>
      </c>
      <c r="F24" s="22">
        <v>80</v>
      </c>
      <c r="G24" s="23">
        <v>80000</v>
      </c>
      <c r="H24" s="23" t="str">
        <f t="shared" si="0"/>
        <v>***</v>
      </c>
      <c r="I24" s="24">
        <f t="shared" si="1"/>
        <v>66.66666666666667</v>
      </c>
    </row>
    <row r="25" spans="1:9" ht="12.75">
      <c r="A25" s="19" t="s">
        <v>37</v>
      </c>
      <c r="B25" s="20" t="s">
        <v>38</v>
      </c>
      <c r="C25" s="21" t="s">
        <v>34</v>
      </c>
      <c r="D25" s="22">
        <v>0</v>
      </c>
      <c r="E25" s="22">
        <v>100</v>
      </c>
      <c r="F25" s="22">
        <v>100</v>
      </c>
      <c r="G25" s="23">
        <v>100000</v>
      </c>
      <c r="H25" s="23" t="str">
        <f t="shared" si="0"/>
        <v>***</v>
      </c>
      <c r="I25" s="24">
        <f t="shared" si="1"/>
        <v>100</v>
      </c>
    </row>
    <row r="26" spans="1:9" ht="12.75">
      <c r="A26" s="19" t="s">
        <v>39</v>
      </c>
      <c r="B26" s="20" t="s">
        <v>40</v>
      </c>
      <c r="C26" s="21" t="s">
        <v>34</v>
      </c>
      <c r="D26" s="22">
        <v>0</v>
      </c>
      <c r="E26" s="22">
        <v>20</v>
      </c>
      <c r="F26" s="22">
        <v>20</v>
      </c>
      <c r="G26" s="23">
        <v>20000</v>
      </c>
      <c r="H26" s="23" t="str">
        <f t="shared" si="0"/>
        <v>***</v>
      </c>
      <c r="I26" s="24">
        <f t="shared" si="1"/>
        <v>100</v>
      </c>
    </row>
    <row r="27" spans="1:9" ht="12.75">
      <c r="A27" s="31" t="s">
        <v>41</v>
      </c>
      <c r="B27" s="32" t="s">
        <v>42</v>
      </c>
      <c r="C27" s="21" t="s">
        <v>43</v>
      </c>
      <c r="D27" s="22">
        <v>19708</v>
      </c>
      <c r="E27" s="22">
        <v>17811</v>
      </c>
      <c r="F27" s="22">
        <v>14231</v>
      </c>
      <c r="G27" s="23">
        <v>14230591.4</v>
      </c>
      <c r="H27" s="23">
        <f t="shared" si="0"/>
        <v>72.2092551248224</v>
      </c>
      <c r="I27" s="24">
        <f t="shared" si="1"/>
        <v>79.90006175958678</v>
      </c>
    </row>
    <row r="28" spans="1:9" ht="12.75">
      <c r="A28" s="27"/>
      <c r="B28" s="30"/>
      <c r="C28" s="21" t="s">
        <v>34</v>
      </c>
      <c r="D28" s="22">
        <v>1950</v>
      </c>
      <c r="E28" s="22">
        <v>582</v>
      </c>
      <c r="F28" s="22">
        <v>543</v>
      </c>
      <c r="G28" s="23">
        <v>543097</v>
      </c>
      <c r="H28" s="23">
        <f t="shared" si="0"/>
        <v>27.846153846153847</v>
      </c>
      <c r="I28" s="24">
        <f t="shared" si="1"/>
        <v>93.29896907216495</v>
      </c>
    </row>
    <row r="29" spans="1:9" ht="12.75">
      <c r="A29" s="19" t="s">
        <v>44</v>
      </c>
      <c r="B29" s="20" t="s">
        <v>45</v>
      </c>
      <c r="C29" s="21" t="s">
        <v>46</v>
      </c>
      <c r="D29" s="22">
        <v>2200</v>
      </c>
      <c r="E29" s="22">
        <v>2200</v>
      </c>
      <c r="F29" s="22">
        <v>1987</v>
      </c>
      <c r="G29" s="23">
        <v>1986902.95</v>
      </c>
      <c r="H29" s="23">
        <f t="shared" si="0"/>
        <v>90.31818181818181</v>
      </c>
      <c r="I29" s="24">
        <f t="shared" si="1"/>
        <v>90.31818181818181</v>
      </c>
    </row>
    <row r="30" spans="1:9" ht="12.75">
      <c r="A30" s="31" t="s">
        <v>47</v>
      </c>
      <c r="B30" s="32" t="s">
        <v>48</v>
      </c>
      <c r="C30" s="21" t="s">
        <v>49</v>
      </c>
      <c r="D30" s="22">
        <v>102</v>
      </c>
      <c r="E30" s="22">
        <v>84</v>
      </c>
      <c r="F30" s="22">
        <v>67</v>
      </c>
      <c r="G30" s="23">
        <v>67200</v>
      </c>
      <c r="H30" s="23">
        <f t="shared" si="0"/>
        <v>65.68627450980392</v>
      </c>
      <c r="I30" s="24">
        <f t="shared" si="1"/>
        <v>79.76190476190476</v>
      </c>
    </row>
    <row r="31" spans="1:9" ht="12.75">
      <c r="A31" s="27"/>
      <c r="B31" s="30"/>
      <c r="C31" s="21" t="s">
        <v>50</v>
      </c>
      <c r="D31" s="22">
        <v>50</v>
      </c>
      <c r="E31" s="22">
        <v>50</v>
      </c>
      <c r="F31" s="22">
        <v>25</v>
      </c>
      <c r="G31" s="23">
        <v>25340</v>
      </c>
      <c r="H31" s="23">
        <f t="shared" si="0"/>
        <v>50</v>
      </c>
      <c r="I31" s="24">
        <f t="shared" si="1"/>
        <v>50</v>
      </c>
    </row>
    <row r="32" spans="1:9" ht="12.75">
      <c r="A32" s="19" t="s">
        <v>51</v>
      </c>
      <c r="B32" s="20" t="s">
        <v>52</v>
      </c>
      <c r="C32" s="21" t="s">
        <v>34</v>
      </c>
      <c r="D32" s="22">
        <v>1650</v>
      </c>
      <c r="E32" s="22">
        <v>810</v>
      </c>
      <c r="F32" s="22">
        <v>745</v>
      </c>
      <c r="G32" s="23">
        <v>745000</v>
      </c>
      <c r="H32" s="23">
        <f t="shared" si="0"/>
        <v>45.15151515151515</v>
      </c>
      <c r="I32" s="24">
        <f t="shared" si="1"/>
        <v>91.9753086419753</v>
      </c>
    </row>
    <row r="33" spans="1:9" ht="12.75">
      <c r="A33" s="19" t="s">
        <v>53</v>
      </c>
      <c r="B33" s="20" t="s">
        <v>54</v>
      </c>
      <c r="C33" s="21" t="s">
        <v>20</v>
      </c>
      <c r="D33" s="22">
        <v>20</v>
      </c>
      <c r="E33" s="22">
        <v>20</v>
      </c>
      <c r="F33" s="22">
        <v>0</v>
      </c>
      <c r="G33" s="23">
        <v>0</v>
      </c>
      <c r="H33" s="23" t="str">
        <f t="shared" si="0"/>
        <v>***</v>
      </c>
      <c r="I33" s="24" t="str">
        <f t="shared" si="1"/>
        <v>***</v>
      </c>
    </row>
    <row r="34" spans="1:9" ht="12.75">
      <c r="A34" s="19" t="s">
        <v>55</v>
      </c>
      <c r="B34" s="20" t="s">
        <v>56</v>
      </c>
      <c r="C34" s="21" t="s">
        <v>34</v>
      </c>
      <c r="D34" s="22">
        <v>0</v>
      </c>
      <c r="E34" s="22">
        <v>250</v>
      </c>
      <c r="F34" s="22">
        <v>225</v>
      </c>
      <c r="G34" s="23">
        <v>224800</v>
      </c>
      <c r="H34" s="23" t="str">
        <f t="shared" si="0"/>
        <v>***</v>
      </c>
      <c r="I34" s="24">
        <f t="shared" si="1"/>
        <v>90</v>
      </c>
    </row>
    <row r="35" spans="1:9" ht="12.75">
      <c r="A35" s="31" t="s">
        <v>57</v>
      </c>
      <c r="B35" s="32" t="s">
        <v>58</v>
      </c>
      <c r="C35" s="21" t="s">
        <v>59</v>
      </c>
      <c r="D35" s="22">
        <v>10</v>
      </c>
      <c r="E35" s="22">
        <v>10</v>
      </c>
      <c r="F35" s="22">
        <v>0</v>
      </c>
      <c r="G35" s="23">
        <v>0</v>
      </c>
      <c r="H35" s="23" t="str">
        <f t="shared" si="0"/>
        <v>***</v>
      </c>
      <c r="I35" s="24" t="str">
        <f t="shared" si="1"/>
        <v>***</v>
      </c>
    </row>
    <row r="36" spans="1:9" ht="12.75">
      <c r="A36" s="26"/>
      <c r="B36" s="29"/>
      <c r="C36" s="21" t="s">
        <v>17</v>
      </c>
      <c r="D36" s="22">
        <v>1362</v>
      </c>
      <c r="E36" s="22">
        <v>2282</v>
      </c>
      <c r="F36" s="22">
        <v>2168</v>
      </c>
      <c r="G36" s="23">
        <v>2167854.54</v>
      </c>
      <c r="H36" s="23">
        <f t="shared" si="0"/>
        <v>159.1776798825257</v>
      </c>
      <c r="I36" s="24">
        <f t="shared" si="1"/>
        <v>95.00438212094654</v>
      </c>
    </row>
    <row r="37" spans="1:9" ht="12.75">
      <c r="A37" s="26"/>
      <c r="B37" s="29"/>
      <c r="C37" s="21" t="s">
        <v>60</v>
      </c>
      <c r="D37" s="22">
        <v>40</v>
      </c>
      <c r="E37" s="22">
        <v>3</v>
      </c>
      <c r="F37" s="22">
        <v>0</v>
      </c>
      <c r="G37" s="23">
        <v>36.33</v>
      </c>
      <c r="H37" s="23" t="str">
        <f t="shared" si="0"/>
        <v>***</v>
      </c>
      <c r="I37" s="24" t="str">
        <f t="shared" si="1"/>
        <v>***</v>
      </c>
    </row>
    <row r="38" spans="1:9" ht="12.75">
      <c r="A38" s="27"/>
      <c r="B38" s="30"/>
      <c r="C38" s="21" t="s">
        <v>20</v>
      </c>
      <c r="D38" s="22">
        <v>73210</v>
      </c>
      <c r="E38" s="22">
        <v>71809</v>
      </c>
      <c r="F38" s="22">
        <v>66547</v>
      </c>
      <c r="G38" s="23">
        <v>66547266.47</v>
      </c>
      <c r="H38" s="23">
        <f t="shared" si="0"/>
        <v>90.8987843190821</v>
      </c>
      <c r="I38" s="24">
        <f t="shared" si="1"/>
        <v>92.67222771518891</v>
      </c>
    </row>
    <row r="39" spans="1:9" ht="12.75">
      <c r="A39" s="31" t="s">
        <v>61</v>
      </c>
      <c r="B39" s="32" t="s">
        <v>62</v>
      </c>
      <c r="C39" s="21" t="s">
        <v>59</v>
      </c>
      <c r="D39" s="22">
        <v>40</v>
      </c>
      <c r="E39" s="22">
        <v>40</v>
      </c>
      <c r="F39" s="22">
        <v>18</v>
      </c>
      <c r="G39" s="23">
        <v>18012.8</v>
      </c>
      <c r="H39" s="23">
        <f aca="true" t="shared" si="2" ref="H39:H70">IF(OR((D39=0),AND((D39&lt;0),(F39&gt;=0)),AND((D39&gt;0),(F39&lt;=0))),"***",100*F39/D39)</f>
        <v>45</v>
      </c>
      <c r="I39" s="24">
        <f aca="true" t="shared" si="3" ref="I39:I70">IF(OR((E39=0),AND((E39&lt;0),(F39&gt;=0)),AND((E39&gt;0),(F39&lt;=0))),"***",100*F39/E39)</f>
        <v>45</v>
      </c>
    </row>
    <row r="40" spans="1:9" ht="12.75">
      <c r="A40" s="26"/>
      <c r="B40" s="29"/>
      <c r="C40" s="21" t="s">
        <v>60</v>
      </c>
      <c r="D40" s="22">
        <v>130</v>
      </c>
      <c r="E40" s="22">
        <v>20</v>
      </c>
      <c r="F40" s="22">
        <v>0</v>
      </c>
      <c r="G40" s="23">
        <v>0</v>
      </c>
      <c r="H40" s="23" t="str">
        <f t="shared" si="2"/>
        <v>***</v>
      </c>
      <c r="I40" s="24" t="str">
        <f t="shared" si="3"/>
        <v>***</v>
      </c>
    </row>
    <row r="41" spans="1:9" ht="12.75">
      <c r="A41" s="27"/>
      <c r="B41" s="30"/>
      <c r="C41" s="21" t="s">
        <v>20</v>
      </c>
      <c r="D41" s="22">
        <v>7662</v>
      </c>
      <c r="E41" s="22">
        <v>5272</v>
      </c>
      <c r="F41" s="22">
        <v>4399</v>
      </c>
      <c r="G41" s="23">
        <v>4398807.32</v>
      </c>
      <c r="H41" s="23">
        <f t="shared" si="2"/>
        <v>57.41320803967633</v>
      </c>
      <c r="I41" s="24">
        <f t="shared" si="3"/>
        <v>83.44081942336874</v>
      </c>
    </row>
    <row r="42" spans="1:9" ht="12.75">
      <c r="A42" s="19" t="s">
        <v>63</v>
      </c>
      <c r="B42" s="20" t="s">
        <v>64</v>
      </c>
      <c r="C42" s="21" t="s">
        <v>15</v>
      </c>
      <c r="D42" s="22">
        <v>600</v>
      </c>
      <c r="E42" s="22">
        <v>600</v>
      </c>
      <c r="F42" s="22">
        <v>365</v>
      </c>
      <c r="G42" s="23">
        <v>365159.05</v>
      </c>
      <c r="H42" s="23">
        <f t="shared" si="2"/>
        <v>60.833333333333336</v>
      </c>
      <c r="I42" s="24">
        <f t="shared" si="3"/>
        <v>60.833333333333336</v>
      </c>
    </row>
    <row r="43" spans="1:9" ht="12.75">
      <c r="A43" s="19" t="s">
        <v>65</v>
      </c>
      <c r="B43" s="20" t="s">
        <v>66</v>
      </c>
      <c r="C43" s="21" t="s">
        <v>67</v>
      </c>
      <c r="D43" s="22">
        <v>160</v>
      </c>
      <c r="E43" s="22">
        <v>138</v>
      </c>
      <c r="F43" s="22">
        <v>136</v>
      </c>
      <c r="G43" s="23">
        <v>135943.5</v>
      </c>
      <c r="H43" s="23">
        <f t="shared" si="2"/>
        <v>85</v>
      </c>
      <c r="I43" s="24">
        <f t="shared" si="3"/>
        <v>98.55072463768116</v>
      </c>
    </row>
    <row r="44" spans="1:9" ht="12.75">
      <c r="A44" s="31" t="s">
        <v>68</v>
      </c>
      <c r="B44" s="32" t="s">
        <v>69</v>
      </c>
      <c r="C44" s="21" t="s">
        <v>34</v>
      </c>
      <c r="D44" s="22">
        <v>0</v>
      </c>
      <c r="E44" s="22">
        <v>55</v>
      </c>
      <c r="F44" s="22">
        <v>55</v>
      </c>
      <c r="G44" s="23">
        <v>55000</v>
      </c>
      <c r="H44" s="23" t="str">
        <f t="shared" si="2"/>
        <v>***</v>
      </c>
      <c r="I44" s="24">
        <f t="shared" si="3"/>
        <v>100</v>
      </c>
    </row>
    <row r="45" spans="1:9" ht="12.75">
      <c r="A45" s="26"/>
      <c r="B45" s="29"/>
      <c r="C45" s="21" t="s">
        <v>59</v>
      </c>
      <c r="D45" s="22">
        <v>120</v>
      </c>
      <c r="E45" s="22">
        <v>120</v>
      </c>
      <c r="F45" s="22">
        <v>54</v>
      </c>
      <c r="G45" s="23">
        <v>54000</v>
      </c>
      <c r="H45" s="23">
        <f t="shared" si="2"/>
        <v>45</v>
      </c>
      <c r="I45" s="24">
        <f t="shared" si="3"/>
        <v>45</v>
      </c>
    </row>
    <row r="46" spans="1:9" ht="12.75">
      <c r="A46" s="26"/>
      <c r="B46" s="29"/>
      <c r="C46" s="21" t="s">
        <v>15</v>
      </c>
      <c r="D46" s="22">
        <v>3550</v>
      </c>
      <c r="E46" s="22">
        <v>3319</v>
      </c>
      <c r="F46" s="22">
        <v>1542</v>
      </c>
      <c r="G46" s="23">
        <v>1542132.66</v>
      </c>
      <c r="H46" s="23">
        <f t="shared" si="2"/>
        <v>43.436619718309856</v>
      </c>
      <c r="I46" s="24">
        <f t="shared" si="3"/>
        <v>46.45977704127749</v>
      </c>
    </row>
    <row r="47" spans="1:9" ht="12.75">
      <c r="A47" s="26"/>
      <c r="B47" s="29"/>
      <c r="C47" s="21" t="s">
        <v>16</v>
      </c>
      <c r="D47" s="22">
        <v>51681</v>
      </c>
      <c r="E47" s="22">
        <v>49840</v>
      </c>
      <c r="F47" s="22">
        <v>49840</v>
      </c>
      <c r="G47" s="23">
        <v>49839986</v>
      </c>
      <c r="H47" s="23">
        <f t="shared" si="2"/>
        <v>96.43776242719761</v>
      </c>
      <c r="I47" s="24">
        <f t="shared" si="3"/>
        <v>100</v>
      </c>
    </row>
    <row r="48" spans="1:9" ht="12.75">
      <c r="A48" s="26"/>
      <c r="B48" s="29"/>
      <c r="C48" s="21" t="s">
        <v>17</v>
      </c>
      <c r="D48" s="22">
        <v>137</v>
      </c>
      <c r="E48" s="22">
        <v>136</v>
      </c>
      <c r="F48" s="22">
        <v>125</v>
      </c>
      <c r="G48" s="23">
        <v>124749</v>
      </c>
      <c r="H48" s="23">
        <f t="shared" si="2"/>
        <v>91.24087591240875</v>
      </c>
      <c r="I48" s="24">
        <f t="shared" si="3"/>
        <v>91.91176470588235</v>
      </c>
    </row>
    <row r="49" spans="1:9" ht="12.75">
      <c r="A49" s="26"/>
      <c r="B49" s="29"/>
      <c r="C49" s="21" t="s">
        <v>20</v>
      </c>
      <c r="D49" s="22">
        <v>10</v>
      </c>
      <c r="E49" s="22">
        <v>20</v>
      </c>
      <c r="F49" s="22">
        <v>20</v>
      </c>
      <c r="G49" s="23">
        <v>20000</v>
      </c>
      <c r="H49" s="23">
        <f t="shared" si="2"/>
        <v>200</v>
      </c>
      <c r="I49" s="24">
        <f t="shared" si="3"/>
        <v>100</v>
      </c>
    </row>
    <row r="50" spans="1:9" ht="12.75">
      <c r="A50" s="26"/>
      <c r="B50" s="29"/>
      <c r="C50" s="21" t="s">
        <v>12</v>
      </c>
      <c r="D50" s="22">
        <v>260</v>
      </c>
      <c r="E50" s="22">
        <v>184</v>
      </c>
      <c r="F50" s="22">
        <v>110</v>
      </c>
      <c r="G50" s="23">
        <v>110316</v>
      </c>
      <c r="H50" s="23">
        <f t="shared" si="2"/>
        <v>42.30769230769231</v>
      </c>
      <c r="I50" s="24">
        <f t="shared" si="3"/>
        <v>59.78260869565217</v>
      </c>
    </row>
    <row r="51" spans="1:9" ht="12.75">
      <c r="A51" s="27"/>
      <c r="B51" s="30"/>
      <c r="C51" s="21" t="s">
        <v>70</v>
      </c>
      <c r="D51" s="22">
        <v>61</v>
      </c>
      <c r="E51" s="22">
        <v>61</v>
      </c>
      <c r="F51" s="22">
        <v>60</v>
      </c>
      <c r="G51" s="23">
        <v>59774</v>
      </c>
      <c r="H51" s="23">
        <f t="shared" si="2"/>
        <v>98.36065573770492</v>
      </c>
      <c r="I51" s="24">
        <f t="shared" si="3"/>
        <v>98.36065573770492</v>
      </c>
    </row>
    <row r="52" spans="1:9" ht="12.75">
      <c r="A52" s="31" t="s">
        <v>71</v>
      </c>
      <c r="B52" s="32" t="s">
        <v>72</v>
      </c>
      <c r="C52" s="21" t="s">
        <v>15</v>
      </c>
      <c r="D52" s="22">
        <v>3750</v>
      </c>
      <c r="E52" s="22">
        <v>2715</v>
      </c>
      <c r="F52" s="22">
        <v>1809</v>
      </c>
      <c r="G52" s="23">
        <v>1808532</v>
      </c>
      <c r="H52" s="23">
        <f t="shared" si="2"/>
        <v>48.24</v>
      </c>
      <c r="I52" s="24">
        <f t="shared" si="3"/>
        <v>66.62983425414365</v>
      </c>
    </row>
    <row r="53" spans="1:9" ht="12.75">
      <c r="A53" s="26"/>
      <c r="B53" s="29"/>
      <c r="C53" s="21" t="s">
        <v>16</v>
      </c>
      <c r="D53" s="22">
        <v>22684</v>
      </c>
      <c r="E53" s="22">
        <v>21670</v>
      </c>
      <c r="F53" s="22">
        <v>21649</v>
      </c>
      <c r="G53" s="23">
        <v>21648701.48</v>
      </c>
      <c r="H53" s="23">
        <f t="shared" si="2"/>
        <v>95.43731264327279</v>
      </c>
      <c r="I53" s="24">
        <f t="shared" si="3"/>
        <v>99.90309183202584</v>
      </c>
    </row>
    <row r="54" spans="1:9" ht="12.75">
      <c r="A54" s="26"/>
      <c r="B54" s="29"/>
      <c r="C54" s="21" t="s">
        <v>17</v>
      </c>
      <c r="D54" s="22">
        <v>0</v>
      </c>
      <c r="E54" s="22">
        <v>955</v>
      </c>
      <c r="F54" s="22">
        <v>954</v>
      </c>
      <c r="G54" s="23">
        <v>954450.58</v>
      </c>
      <c r="H54" s="23" t="str">
        <f t="shared" si="2"/>
        <v>***</v>
      </c>
      <c r="I54" s="24">
        <f t="shared" si="3"/>
        <v>99.89528795811518</v>
      </c>
    </row>
    <row r="55" spans="1:9" ht="12.75">
      <c r="A55" s="26"/>
      <c r="B55" s="29"/>
      <c r="C55" s="21" t="s">
        <v>20</v>
      </c>
      <c r="D55" s="22">
        <v>130</v>
      </c>
      <c r="E55" s="22">
        <v>170</v>
      </c>
      <c r="F55" s="22">
        <v>138</v>
      </c>
      <c r="G55" s="23">
        <v>138000.5</v>
      </c>
      <c r="H55" s="23">
        <f t="shared" si="2"/>
        <v>106.15384615384616</v>
      </c>
      <c r="I55" s="24">
        <f t="shared" si="3"/>
        <v>81.17647058823529</v>
      </c>
    </row>
    <row r="56" spans="1:9" ht="13.5" thickBot="1">
      <c r="A56" s="33"/>
      <c r="B56" s="34"/>
      <c r="C56" s="21" t="s">
        <v>67</v>
      </c>
      <c r="D56" s="22">
        <v>118</v>
      </c>
      <c r="E56" s="22">
        <v>121</v>
      </c>
      <c r="F56" s="22">
        <v>121</v>
      </c>
      <c r="G56" s="23">
        <v>120758</v>
      </c>
      <c r="H56" s="23">
        <f t="shared" si="2"/>
        <v>102.54237288135593</v>
      </c>
      <c r="I56" s="24">
        <f t="shared" si="3"/>
        <v>100</v>
      </c>
    </row>
    <row r="57" spans="1:9" ht="13.5" thickBot="1">
      <c r="A57" s="35" t="s">
        <v>73</v>
      </c>
      <c r="B57" s="36"/>
      <c r="C57" s="37"/>
      <c r="D57" s="15">
        <v>12144</v>
      </c>
      <c r="E57" s="16">
        <v>27774</v>
      </c>
      <c r="F57" s="16">
        <v>27497</v>
      </c>
      <c r="G57" s="17">
        <v>27497329.8</v>
      </c>
      <c r="H57" s="17">
        <f t="shared" si="2"/>
        <v>226.4245718050066</v>
      </c>
      <c r="I57" s="18">
        <f t="shared" si="3"/>
        <v>99.00266436235329</v>
      </c>
    </row>
    <row r="58" spans="1:9" ht="12.75">
      <c r="A58" s="25" t="s">
        <v>74</v>
      </c>
      <c r="B58" s="28" t="s">
        <v>75</v>
      </c>
      <c r="C58" s="21" t="s">
        <v>76</v>
      </c>
      <c r="D58" s="22">
        <v>8</v>
      </c>
      <c r="E58" s="22">
        <v>8</v>
      </c>
      <c r="F58" s="22">
        <v>7</v>
      </c>
      <c r="G58" s="23">
        <v>7069</v>
      </c>
      <c r="H58" s="23">
        <f t="shared" si="2"/>
        <v>87.5</v>
      </c>
      <c r="I58" s="24">
        <f t="shared" si="3"/>
        <v>87.5</v>
      </c>
    </row>
    <row r="59" spans="1:9" ht="12.75">
      <c r="A59" s="26"/>
      <c r="B59" s="29"/>
      <c r="C59" s="21" t="s">
        <v>77</v>
      </c>
      <c r="D59" s="22">
        <v>0</v>
      </c>
      <c r="E59" s="22">
        <v>0</v>
      </c>
      <c r="F59" s="22">
        <v>23</v>
      </c>
      <c r="G59" s="23">
        <v>23434.3</v>
      </c>
      <c r="H59" s="23" t="str">
        <f t="shared" si="2"/>
        <v>***</v>
      </c>
      <c r="I59" s="24" t="str">
        <f t="shared" si="3"/>
        <v>***</v>
      </c>
    </row>
    <row r="60" spans="1:9" ht="12.75">
      <c r="A60" s="26"/>
      <c r="B60" s="29"/>
      <c r="C60" s="21" t="s">
        <v>59</v>
      </c>
      <c r="D60" s="22">
        <v>13</v>
      </c>
      <c r="E60" s="22">
        <v>22</v>
      </c>
      <c r="F60" s="22">
        <v>97</v>
      </c>
      <c r="G60" s="23">
        <v>97037.92</v>
      </c>
      <c r="H60" s="23">
        <f t="shared" si="2"/>
        <v>746.1538461538462</v>
      </c>
      <c r="I60" s="24">
        <f t="shared" si="3"/>
        <v>440.90909090909093</v>
      </c>
    </row>
    <row r="61" spans="1:9" ht="12.75">
      <c r="A61" s="26"/>
      <c r="B61" s="29"/>
      <c r="C61" s="21" t="s">
        <v>50</v>
      </c>
      <c r="D61" s="22">
        <v>0</v>
      </c>
      <c r="E61" s="22">
        <v>11089</v>
      </c>
      <c r="F61" s="22">
        <v>11607</v>
      </c>
      <c r="G61" s="23">
        <v>11607003.1</v>
      </c>
      <c r="H61" s="23" t="str">
        <f t="shared" si="2"/>
        <v>***</v>
      </c>
      <c r="I61" s="24">
        <f t="shared" si="3"/>
        <v>104.67129587879882</v>
      </c>
    </row>
    <row r="62" spans="1:9" ht="12.75">
      <c r="A62" s="26"/>
      <c r="B62" s="29"/>
      <c r="C62" s="21" t="s">
        <v>78</v>
      </c>
      <c r="D62" s="22">
        <v>0</v>
      </c>
      <c r="E62" s="22">
        <v>0</v>
      </c>
      <c r="F62" s="22">
        <v>56</v>
      </c>
      <c r="G62" s="23">
        <v>56386</v>
      </c>
      <c r="H62" s="23" t="str">
        <f t="shared" si="2"/>
        <v>***</v>
      </c>
      <c r="I62" s="24" t="str">
        <f t="shared" si="3"/>
        <v>***</v>
      </c>
    </row>
    <row r="63" spans="1:9" ht="12.75">
      <c r="A63" s="27"/>
      <c r="B63" s="30"/>
      <c r="C63" s="21" t="s">
        <v>20</v>
      </c>
      <c r="D63" s="22">
        <v>0</v>
      </c>
      <c r="E63" s="22">
        <v>0</v>
      </c>
      <c r="F63" s="22">
        <v>176</v>
      </c>
      <c r="G63" s="23">
        <v>176043.26</v>
      </c>
      <c r="H63" s="23" t="str">
        <f t="shared" si="2"/>
        <v>***</v>
      </c>
      <c r="I63" s="24" t="str">
        <f t="shared" si="3"/>
        <v>***</v>
      </c>
    </row>
    <row r="64" spans="1:9" ht="12.75">
      <c r="A64" s="31" t="s">
        <v>79</v>
      </c>
      <c r="B64" s="32" t="s">
        <v>80</v>
      </c>
      <c r="C64" s="21" t="s">
        <v>76</v>
      </c>
      <c r="D64" s="22">
        <v>111</v>
      </c>
      <c r="E64" s="22">
        <v>91</v>
      </c>
      <c r="F64" s="22">
        <v>70</v>
      </c>
      <c r="G64" s="23">
        <v>69687.73</v>
      </c>
      <c r="H64" s="23">
        <f t="shared" si="2"/>
        <v>63.06306306306306</v>
      </c>
      <c r="I64" s="24">
        <f t="shared" si="3"/>
        <v>76.92307692307692</v>
      </c>
    </row>
    <row r="65" spans="1:9" ht="12.75">
      <c r="A65" s="27"/>
      <c r="B65" s="30"/>
      <c r="C65" s="21" t="s">
        <v>50</v>
      </c>
      <c r="D65" s="22">
        <v>7306</v>
      </c>
      <c r="E65" s="22">
        <v>8319</v>
      </c>
      <c r="F65" s="22">
        <v>7685</v>
      </c>
      <c r="G65" s="23">
        <v>7684532</v>
      </c>
      <c r="H65" s="23">
        <f t="shared" si="2"/>
        <v>105.1875171092253</v>
      </c>
      <c r="I65" s="24">
        <f t="shared" si="3"/>
        <v>92.37889169371319</v>
      </c>
    </row>
    <row r="66" spans="1:9" ht="12.75">
      <c r="A66" s="31" t="s">
        <v>81</v>
      </c>
      <c r="B66" s="32" t="s">
        <v>82</v>
      </c>
      <c r="C66" s="21" t="s">
        <v>76</v>
      </c>
      <c r="D66" s="22">
        <v>904</v>
      </c>
      <c r="E66" s="22">
        <v>861</v>
      </c>
      <c r="F66" s="22">
        <v>667</v>
      </c>
      <c r="G66" s="23">
        <v>666839.72</v>
      </c>
      <c r="H66" s="23">
        <f t="shared" si="2"/>
        <v>73.78318584070796</v>
      </c>
      <c r="I66" s="24">
        <f t="shared" si="3"/>
        <v>77.46806039488966</v>
      </c>
    </row>
    <row r="67" spans="1:9" ht="12.75">
      <c r="A67" s="26"/>
      <c r="B67" s="29"/>
      <c r="C67" s="21" t="s">
        <v>50</v>
      </c>
      <c r="D67" s="22">
        <v>3257</v>
      </c>
      <c r="E67" s="22">
        <v>4194</v>
      </c>
      <c r="F67" s="22">
        <v>4046</v>
      </c>
      <c r="G67" s="23">
        <v>4045879</v>
      </c>
      <c r="H67" s="23">
        <f t="shared" si="2"/>
        <v>124.22474669941664</v>
      </c>
      <c r="I67" s="24">
        <f t="shared" si="3"/>
        <v>96.47114926084883</v>
      </c>
    </row>
    <row r="68" spans="1:9" ht="12.75">
      <c r="A68" s="26"/>
      <c r="B68" s="29"/>
      <c r="C68" s="21" t="s">
        <v>46</v>
      </c>
      <c r="D68" s="22">
        <v>100</v>
      </c>
      <c r="E68" s="22">
        <v>214</v>
      </c>
      <c r="F68" s="22">
        <v>111</v>
      </c>
      <c r="G68" s="23">
        <v>110784.69</v>
      </c>
      <c r="H68" s="23">
        <f t="shared" si="2"/>
        <v>111</v>
      </c>
      <c r="I68" s="24">
        <f t="shared" si="3"/>
        <v>51.86915887850467</v>
      </c>
    </row>
    <row r="69" spans="1:9" ht="12.75">
      <c r="A69" s="27"/>
      <c r="B69" s="30"/>
      <c r="C69" s="21" t="s">
        <v>20</v>
      </c>
      <c r="D69" s="22">
        <v>45</v>
      </c>
      <c r="E69" s="22">
        <v>45</v>
      </c>
      <c r="F69" s="22">
        <v>29</v>
      </c>
      <c r="G69" s="23">
        <v>28902.08</v>
      </c>
      <c r="H69" s="23">
        <f t="shared" si="2"/>
        <v>64.44444444444444</v>
      </c>
      <c r="I69" s="24">
        <f t="shared" si="3"/>
        <v>64.44444444444444</v>
      </c>
    </row>
    <row r="70" spans="1:9" ht="12.75">
      <c r="A70" s="19" t="s">
        <v>83</v>
      </c>
      <c r="B70" s="20" t="s">
        <v>84</v>
      </c>
      <c r="C70" s="21" t="s">
        <v>34</v>
      </c>
      <c r="D70" s="22">
        <v>400</v>
      </c>
      <c r="E70" s="22">
        <v>310</v>
      </c>
      <c r="F70" s="22">
        <v>302</v>
      </c>
      <c r="G70" s="23">
        <v>302404</v>
      </c>
      <c r="H70" s="23">
        <f t="shared" si="2"/>
        <v>75.5</v>
      </c>
      <c r="I70" s="24">
        <f t="shared" si="3"/>
        <v>97.41935483870968</v>
      </c>
    </row>
    <row r="71" spans="1:9" ht="13.5" thickBot="1">
      <c r="A71" s="19" t="s">
        <v>85</v>
      </c>
      <c r="B71" s="20" t="s">
        <v>86</v>
      </c>
      <c r="C71" s="21" t="s">
        <v>50</v>
      </c>
      <c r="D71" s="22">
        <v>0</v>
      </c>
      <c r="E71" s="22">
        <v>2621</v>
      </c>
      <c r="F71" s="22">
        <v>2621</v>
      </c>
      <c r="G71" s="23">
        <v>2621327</v>
      </c>
      <c r="H71" s="23" t="str">
        <f aca="true" t="shared" si="4" ref="H71:H105">IF(OR((D71=0),AND((D71&lt;0),(F71&gt;=0)),AND((D71&gt;0),(F71&lt;=0))),"***",100*F71/D71)</f>
        <v>***</v>
      </c>
      <c r="I71" s="24">
        <f aca="true" t="shared" si="5" ref="I71:I105">IF(OR((E71=0),AND((E71&lt;0),(F71&gt;=0)),AND((E71&gt;0),(F71&lt;=0))),"***",100*F71/E71)</f>
        <v>100</v>
      </c>
    </row>
    <row r="72" spans="1:9" ht="13.5" thickBot="1">
      <c r="A72" s="35" t="s">
        <v>87</v>
      </c>
      <c r="B72" s="36"/>
      <c r="C72" s="37"/>
      <c r="D72" s="15">
        <v>537</v>
      </c>
      <c r="E72" s="16">
        <v>1322</v>
      </c>
      <c r="F72" s="16">
        <v>884</v>
      </c>
      <c r="G72" s="17">
        <v>883732.18</v>
      </c>
      <c r="H72" s="17">
        <f t="shared" si="4"/>
        <v>164.61824953445065</v>
      </c>
      <c r="I72" s="18">
        <f t="shared" si="5"/>
        <v>66.86838124054464</v>
      </c>
    </row>
    <row r="73" spans="1:9" ht="12.75">
      <c r="A73" s="25" t="s">
        <v>88</v>
      </c>
      <c r="B73" s="28" t="s">
        <v>89</v>
      </c>
      <c r="C73" s="21" t="s">
        <v>59</v>
      </c>
      <c r="D73" s="22">
        <v>0</v>
      </c>
      <c r="E73" s="22">
        <v>1322</v>
      </c>
      <c r="F73" s="22">
        <v>884</v>
      </c>
      <c r="G73" s="23">
        <v>883732.18</v>
      </c>
      <c r="H73" s="23" t="str">
        <f t="shared" si="4"/>
        <v>***</v>
      </c>
      <c r="I73" s="24">
        <f t="shared" si="5"/>
        <v>66.86838124054464</v>
      </c>
    </row>
    <row r="74" spans="1:9" ht="13.5" thickBot="1">
      <c r="A74" s="33"/>
      <c r="B74" s="34"/>
      <c r="C74" s="21" t="s">
        <v>70</v>
      </c>
      <c r="D74" s="22">
        <v>537</v>
      </c>
      <c r="E74" s="22">
        <v>0</v>
      </c>
      <c r="F74" s="22">
        <v>0</v>
      </c>
      <c r="G74" s="23">
        <v>0</v>
      </c>
      <c r="H74" s="23" t="str">
        <f t="shared" si="4"/>
        <v>***</v>
      </c>
      <c r="I74" s="24" t="str">
        <f t="shared" si="5"/>
        <v>***</v>
      </c>
    </row>
    <row r="75" spans="1:9" ht="13.5" thickBot="1">
      <c r="A75" s="35" t="s">
        <v>90</v>
      </c>
      <c r="B75" s="36"/>
      <c r="C75" s="37"/>
      <c r="D75" s="15">
        <v>161958</v>
      </c>
      <c r="E75" s="16">
        <v>152079</v>
      </c>
      <c r="F75" s="16">
        <v>1155699</v>
      </c>
      <c r="G75" s="17">
        <v>1155698784.17</v>
      </c>
      <c r="H75" s="17">
        <f t="shared" si="4"/>
        <v>713.5794465231727</v>
      </c>
      <c r="I75" s="18">
        <f t="shared" si="5"/>
        <v>759.9333241275916</v>
      </c>
    </row>
    <row r="76" spans="1:9" ht="12.75">
      <c r="A76" s="25" t="s">
        <v>91</v>
      </c>
      <c r="B76" s="28" t="s">
        <v>92</v>
      </c>
      <c r="C76" s="21" t="s">
        <v>49</v>
      </c>
      <c r="D76" s="22">
        <v>80</v>
      </c>
      <c r="E76" s="22">
        <v>80</v>
      </c>
      <c r="F76" s="22">
        <v>36</v>
      </c>
      <c r="G76" s="23">
        <v>35500</v>
      </c>
      <c r="H76" s="23">
        <f t="shared" si="4"/>
        <v>45</v>
      </c>
      <c r="I76" s="24">
        <f t="shared" si="5"/>
        <v>45</v>
      </c>
    </row>
    <row r="77" spans="1:9" ht="12.75">
      <c r="A77" s="26"/>
      <c r="B77" s="29"/>
      <c r="C77" s="21" t="s">
        <v>59</v>
      </c>
      <c r="D77" s="22">
        <v>176</v>
      </c>
      <c r="E77" s="22">
        <v>167</v>
      </c>
      <c r="F77" s="22">
        <v>62</v>
      </c>
      <c r="G77" s="23">
        <v>62326.24</v>
      </c>
      <c r="H77" s="23">
        <f t="shared" si="4"/>
        <v>35.22727272727273</v>
      </c>
      <c r="I77" s="24">
        <f t="shared" si="5"/>
        <v>37.125748502994014</v>
      </c>
    </row>
    <row r="78" spans="1:9" ht="12.75">
      <c r="A78" s="26"/>
      <c r="B78" s="29"/>
      <c r="C78" s="21" t="s">
        <v>50</v>
      </c>
      <c r="D78" s="22">
        <v>8950</v>
      </c>
      <c r="E78" s="22">
        <v>9319</v>
      </c>
      <c r="F78" s="22">
        <v>8812</v>
      </c>
      <c r="G78" s="23">
        <v>8811621.78</v>
      </c>
      <c r="H78" s="23">
        <f t="shared" si="4"/>
        <v>98.45810055865921</v>
      </c>
      <c r="I78" s="24">
        <f t="shared" si="5"/>
        <v>94.5595020924992</v>
      </c>
    </row>
    <row r="79" spans="1:9" ht="12.75">
      <c r="A79" s="26"/>
      <c r="B79" s="29"/>
      <c r="C79" s="21" t="s">
        <v>93</v>
      </c>
      <c r="D79" s="22">
        <v>355</v>
      </c>
      <c r="E79" s="22">
        <v>232</v>
      </c>
      <c r="F79" s="22">
        <v>152</v>
      </c>
      <c r="G79" s="23">
        <v>152177</v>
      </c>
      <c r="H79" s="23">
        <f t="shared" si="4"/>
        <v>42.816901408450704</v>
      </c>
      <c r="I79" s="24">
        <f t="shared" si="5"/>
        <v>65.51724137931035</v>
      </c>
    </row>
    <row r="80" spans="1:9" ht="12.75">
      <c r="A80" s="27"/>
      <c r="B80" s="30"/>
      <c r="C80" s="21" t="s">
        <v>46</v>
      </c>
      <c r="D80" s="22">
        <v>2295</v>
      </c>
      <c r="E80" s="22">
        <v>1317</v>
      </c>
      <c r="F80" s="22">
        <v>944</v>
      </c>
      <c r="G80" s="23">
        <v>943863.54</v>
      </c>
      <c r="H80" s="23">
        <f t="shared" si="4"/>
        <v>41.13289760348584</v>
      </c>
      <c r="I80" s="24">
        <f t="shared" si="5"/>
        <v>71.67805618830675</v>
      </c>
    </row>
    <row r="81" spans="1:9" ht="12.75">
      <c r="A81" s="31" t="s">
        <v>94</v>
      </c>
      <c r="B81" s="32" t="s">
        <v>95</v>
      </c>
      <c r="C81" s="21" t="s">
        <v>59</v>
      </c>
      <c r="D81" s="22">
        <v>0</v>
      </c>
      <c r="E81" s="22">
        <v>470</v>
      </c>
      <c r="F81" s="22">
        <v>466</v>
      </c>
      <c r="G81" s="23">
        <v>466102.43</v>
      </c>
      <c r="H81" s="23" t="str">
        <f t="shared" si="4"/>
        <v>***</v>
      </c>
      <c r="I81" s="24">
        <f t="shared" si="5"/>
        <v>99.14893617021276</v>
      </c>
    </row>
    <row r="82" spans="1:9" ht="12.75">
      <c r="A82" s="27"/>
      <c r="B82" s="30"/>
      <c r="C82" s="21" t="s">
        <v>50</v>
      </c>
      <c r="D82" s="22">
        <v>0</v>
      </c>
      <c r="E82" s="22">
        <v>1006</v>
      </c>
      <c r="F82" s="22">
        <v>1157</v>
      </c>
      <c r="G82" s="23">
        <v>1157063.36</v>
      </c>
      <c r="H82" s="23" t="str">
        <f t="shared" si="4"/>
        <v>***</v>
      </c>
      <c r="I82" s="24">
        <f t="shared" si="5"/>
        <v>115.00994035785288</v>
      </c>
    </row>
    <row r="83" spans="1:9" ht="12.75">
      <c r="A83" s="19" t="s">
        <v>96</v>
      </c>
      <c r="B83" s="20" t="s">
        <v>97</v>
      </c>
      <c r="C83" s="21" t="s">
        <v>50</v>
      </c>
      <c r="D83" s="22">
        <v>0</v>
      </c>
      <c r="E83" s="22">
        <v>12</v>
      </c>
      <c r="F83" s="22">
        <v>12</v>
      </c>
      <c r="G83" s="23">
        <v>11515</v>
      </c>
      <c r="H83" s="23" t="str">
        <f t="shared" si="4"/>
        <v>***</v>
      </c>
      <c r="I83" s="24">
        <f t="shared" si="5"/>
        <v>100</v>
      </c>
    </row>
    <row r="84" spans="1:9" ht="12.75">
      <c r="A84" s="31" t="s">
        <v>98</v>
      </c>
      <c r="B84" s="32" t="s">
        <v>99</v>
      </c>
      <c r="C84" s="21" t="s">
        <v>49</v>
      </c>
      <c r="D84" s="22">
        <v>80</v>
      </c>
      <c r="E84" s="22">
        <v>80</v>
      </c>
      <c r="F84" s="22">
        <v>33</v>
      </c>
      <c r="G84" s="23">
        <v>33400</v>
      </c>
      <c r="H84" s="23">
        <f t="shared" si="4"/>
        <v>41.25</v>
      </c>
      <c r="I84" s="24">
        <f t="shared" si="5"/>
        <v>41.25</v>
      </c>
    </row>
    <row r="85" spans="1:9" ht="12.75">
      <c r="A85" s="26"/>
      <c r="B85" s="29"/>
      <c r="C85" s="21" t="s">
        <v>77</v>
      </c>
      <c r="D85" s="22">
        <v>642</v>
      </c>
      <c r="E85" s="22">
        <v>682</v>
      </c>
      <c r="F85" s="22">
        <v>467</v>
      </c>
      <c r="G85" s="23">
        <v>466931.21</v>
      </c>
      <c r="H85" s="23">
        <f t="shared" si="4"/>
        <v>72.74143302180686</v>
      </c>
      <c r="I85" s="24">
        <f t="shared" si="5"/>
        <v>68.47507331378299</v>
      </c>
    </row>
    <row r="86" spans="1:9" ht="12.75">
      <c r="A86" s="26"/>
      <c r="B86" s="29"/>
      <c r="C86" s="21" t="s">
        <v>59</v>
      </c>
      <c r="D86" s="22">
        <v>13956</v>
      </c>
      <c r="E86" s="22">
        <v>13867</v>
      </c>
      <c r="F86" s="22">
        <v>10815</v>
      </c>
      <c r="G86" s="23">
        <v>10814706.89</v>
      </c>
      <c r="H86" s="23">
        <f t="shared" si="4"/>
        <v>77.49355116079106</v>
      </c>
      <c r="I86" s="24">
        <f t="shared" si="5"/>
        <v>77.99091367995962</v>
      </c>
    </row>
    <row r="87" spans="1:9" ht="12.75">
      <c r="A87" s="26"/>
      <c r="B87" s="29"/>
      <c r="C87" s="21" t="s">
        <v>50</v>
      </c>
      <c r="D87" s="22">
        <v>109650</v>
      </c>
      <c r="E87" s="22">
        <v>105259</v>
      </c>
      <c r="F87" s="22">
        <v>99976</v>
      </c>
      <c r="G87" s="23">
        <v>99976472.3</v>
      </c>
      <c r="H87" s="23">
        <f t="shared" si="4"/>
        <v>91.17738258093935</v>
      </c>
      <c r="I87" s="24">
        <f t="shared" si="5"/>
        <v>94.98095174759403</v>
      </c>
    </row>
    <row r="88" spans="1:9" ht="12.75">
      <c r="A88" s="26"/>
      <c r="B88" s="29"/>
      <c r="C88" s="21" t="s">
        <v>78</v>
      </c>
      <c r="D88" s="22">
        <v>6116</v>
      </c>
      <c r="E88" s="22">
        <v>4715</v>
      </c>
      <c r="F88" s="22">
        <v>3223</v>
      </c>
      <c r="G88" s="23">
        <v>3222856.86</v>
      </c>
      <c r="H88" s="23">
        <f t="shared" si="4"/>
        <v>52.697841726618705</v>
      </c>
      <c r="I88" s="24">
        <f t="shared" si="5"/>
        <v>68.35630965005302</v>
      </c>
    </row>
    <row r="89" spans="1:9" ht="12.75">
      <c r="A89" s="26"/>
      <c r="B89" s="29"/>
      <c r="C89" s="21" t="s">
        <v>46</v>
      </c>
      <c r="D89" s="22">
        <v>240</v>
      </c>
      <c r="E89" s="22">
        <v>244</v>
      </c>
      <c r="F89" s="22">
        <v>190</v>
      </c>
      <c r="G89" s="23">
        <v>189612</v>
      </c>
      <c r="H89" s="23">
        <f t="shared" si="4"/>
        <v>79.16666666666667</v>
      </c>
      <c r="I89" s="24">
        <f t="shared" si="5"/>
        <v>77.8688524590164</v>
      </c>
    </row>
    <row r="90" spans="1:9" ht="12.75">
      <c r="A90" s="27"/>
      <c r="B90" s="30"/>
      <c r="C90" s="21" t="s">
        <v>20</v>
      </c>
      <c r="D90" s="22">
        <v>3362</v>
      </c>
      <c r="E90" s="22">
        <v>3362</v>
      </c>
      <c r="F90" s="22">
        <v>2115</v>
      </c>
      <c r="G90" s="23">
        <v>2115190.91</v>
      </c>
      <c r="H90" s="23">
        <f t="shared" si="4"/>
        <v>62.90898274836407</v>
      </c>
      <c r="I90" s="24">
        <f t="shared" si="5"/>
        <v>62.90898274836407</v>
      </c>
    </row>
    <row r="91" spans="1:9" ht="12.75">
      <c r="A91" s="31" t="s">
        <v>101</v>
      </c>
      <c r="B91" s="32" t="s">
        <v>102</v>
      </c>
      <c r="C91" s="21" t="s">
        <v>17</v>
      </c>
      <c r="D91" s="22">
        <v>0</v>
      </c>
      <c r="E91" s="22">
        <v>1</v>
      </c>
      <c r="F91" s="22">
        <v>0</v>
      </c>
      <c r="G91" s="23">
        <v>13.55</v>
      </c>
      <c r="H91" s="23" t="str">
        <f t="shared" si="4"/>
        <v>***</v>
      </c>
      <c r="I91" s="24" t="str">
        <f t="shared" si="5"/>
        <v>***</v>
      </c>
    </row>
    <row r="92" spans="1:9" ht="12.75">
      <c r="A92" s="26"/>
      <c r="B92" s="29"/>
      <c r="C92" s="21" t="s">
        <v>20</v>
      </c>
      <c r="D92" s="22">
        <v>4</v>
      </c>
      <c r="E92" s="22">
        <v>4</v>
      </c>
      <c r="F92" s="22">
        <v>0</v>
      </c>
      <c r="G92" s="23">
        <v>0</v>
      </c>
      <c r="H92" s="23" t="str">
        <f t="shared" si="4"/>
        <v>***</v>
      </c>
      <c r="I92" s="24" t="str">
        <f t="shared" si="5"/>
        <v>***</v>
      </c>
    </row>
    <row r="93" spans="1:9" ht="12.75">
      <c r="A93" s="27"/>
      <c r="B93" s="30"/>
      <c r="C93" s="21" t="s">
        <v>70</v>
      </c>
      <c r="D93" s="22">
        <v>323</v>
      </c>
      <c r="E93" s="22">
        <v>323</v>
      </c>
      <c r="F93" s="22">
        <v>252</v>
      </c>
      <c r="G93" s="23">
        <v>252333.12</v>
      </c>
      <c r="H93" s="23">
        <f t="shared" si="4"/>
        <v>78.0185758513932</v>
      </c>
      <c r="I93" s="24">
        <f t="shared" si="5"/>
        <v>78.0185758513932</v>
      </c>
    </row>
    <row r="94" spans="1:9" ht="12.75">
      <c r="A94" s="31" t="s">
        <v>103</v>
      </c>
      <c r="B94" s="32" t="s">
        <v>104</v>
      </c>
      <c r="C94" s="21" t="s">
        <v>60</v>
      </c>
      <c r="D94" s="22">
        <v>2700</v>
      </c>
      <c r="E94" s="22">
        <v>2717</v>
      </c>
      <c r="F94" s="22">
        <v>2717</v>
      </c>
      <c r="G94" s="23">
        <v>2716930</v>
      </c>
      <c r="H94" s="23">
        <f t="shared" si="4"/>
        <v>100.62962962962963</v>
      </c>
      <c r="I94" s="24">
        <f t="shared" si="5"/>
        <v>100</v>
      </c>
    </row>
    <row r="95" spans="1:9" ht="12.75">
      <c r="A95" s="27"/>
      <c r="B95" s="30"/>
      <c r="C95" s="21" t="s">
        <v>20</v>
      </c>
      <c r="D95" s="22">
        <v>200</v>
      </c>
      <c r="E95" s="22">
        <v>200</v>
      </c>
      <c r="F95" s="22">
        <v>179</v>
      </c>
      <c r="G95" s="23">
        <v>179410.82</v>
      </c>
      <c r="H95" s="23">
        <f t="shared" si="4"/>
        <v>89.5</v>
      </c>
      <c r="I95" s="24">
        <f t="shared" si="5"/>
        <v>89.5</v>
      </c>
    </row>
    <row r="96" spans="1:9" ht="12.75">
      <c r="A96" s="31" t="s">
        <v>105</v>
      </c>
      <c r="B96" s="32" t="s">
        <v>106</v>
      </c>
      <c r="C96" s="21" t="s">
        <v>100</v>
      </c>
      <c r="D96" s="22">
        <v>4956</v>
      </c>
      <c r="E96" s="22">
        <v>4956</v>
      </c>
      <c r="F96" s="22">
        <v>1021833</v>
      </c>
      <c r="G96" s="23">
        <v>1021833336</v>
      </c>
      <c r="H96" s="23">
        <f t="shared" si="4"/>
        <v>20618.09927360775</v>
      </c>
      <c r="I96" s="24">
        <f t="shared" si="5"/>
        <v>20618.09927360775</v>
      </c>
    </row>
    <row r="97" spans="1:9" ht="12.75">
      <c r="A97" s="27"/>
      <c r="B97" s="30"/>
      <c r="C97" s="21" t="s">
        <v>70</v>
      </c>
      <c r="D97" s="22">
        <v>0</v>
      </c>
      <c r="E97" s="22">
        <v>8</v>
      </c>
      <c r="F97" s="22">
        <v>8</v>
      </c>
      <c r="G97" s="23">
        <v>7943.65</v>
      </c>
      <c r="H97" s="23" t="str">
        <f t="shared" si="4"/>
        <v>***</v>
      </c>
      <c r="I97" s="24">
        <f t="shared" si="5"/>
        <v>100</v>
      </c>
    </row>
    <row r="98" spans="1:9" ht="12.75">
      <c r="A98" s="19" t="s">
        <v>107</v>
      </c>
      <c r="B98" s="20" t="s">
        <v>108</v>
      </c>
      <c r="C98" s="21" t="s">
        <v>70</v>
      </c>
      <c r="D98" s="22">
        <v>2500</v>
      </c>
      <c r="E98" s="22">
        <v>2306</v>
      </c>
      <c r="F98" s="22">
        <v>1500</v>
      </c>
      <c r="G98" s="23">
        <v>1499887.61</v>
      </c>
      <c r="H98" s="23">
        <f t="shared" si="4"/>
        <v>60</v>
      </c>
      <c r="I98" s="24">
        <f t="shared" si="5"/>
        <v>65.04770164787512</v>
      </c>
    </row>
    <row r="99" spans="1:9" ht="12.75">
      <c r="A99" s="31" t="s">
        <v>109</v>
      </c>
      <c r="B99" s="32" t="s">
        <v>110</v>
      </c>
      <c r="C99" s="21" t="s">
        <v>43</v>
      </c>
      <c r="D99" s="22">
        <v>0</v>
      </c>
      <c r="E99" s="22">
        <v>94</v>
      </c>
      <c r="F99" s="22">
        <v>93</v>
      </c>
      <c r="G99" s="23">
        <v>93369.54</v>
      </c>
      <c r="H99" s="23" t="str">
        <f t="shared" si="4"/>
        <v>***</v>
      </c>
      <c r="I99" s="24">
        <f t="shared" si="5"/>
        <v>98.93617021276596</v>
      </c>
    </row>
    <row r="100" spans="1:9" ht="12.75">
      <c r="A100" s="26"/>
      <c r="B100" s="29"/>
      <c r="C100" s="21" t="s">
        <v>25</v>
      </c>
      <c r="D100" s="22">
        <v>0</v>
      </c>
      <c r="E100" s="22">
        <v>160</v>
      </c>
      <c r="F100" s="22">
        <v>160</v>
      </c>
      <c r="G100" s="23">
        <v>160000</v>
      </c>
      <c r="H100" s="23" t="str">
        <f t="shared" si="4"/>
        <v>***</v>
      </c>
      <c r="I100" s="24">
        <f t="shared" si="5"/>
        <v>100</v>
      </c>
    </row>
    <row r="101" spans="1:9" ht="12.75">
      <c r="A101" s="27"/>
      <c r="B101" s="30"/>
      <c r="C101" s="21" t="s">
        <v>70</v>
      </c>
      <c r="D101" s="22">
        <v>0</v>
      </c>
      <c r="E101" s="22">
        <v>498</v>
      </c>
      <c r="F101" s="22">
        <v>496</v>
      </c>
      <c r="G101" s="23">
        <v>496220.36</v>
      </c>
      <c r="H101" s="23" t="str">
        <f t="shared" si="4"/>
        <v>***</v>
      </c>
      <c r="I101" s="24">
        <f t="shared" si="5"/>
        <v>99.59839357429719</v>
      </c>
    </row>
    <row r="102" spans="1:9" ht="13.5" thickBot="1">
      <c r="A102" s="19" t="s">
        <v>111</v>
      </c>
      <c r="B102" s="20" t="s">
        <v>112</v>
      </c>
      <c r="C102" s="21" t="s">
        <v>70</v>
      </c>
      <c r="D102" s="22">
        <v>5373</v>
      </c>
      <c r="E102" s="22">
        <v>0</v>
      </c>
      <c r="F102" s="22">
        <v>0</v>
      </c>
      <c r="G102" s="23">
        <v>0</v>
      </c>
      <c r="H102" s="23" t="str">
        <f t="shared" si="4"/>
        <v>***</v>
      </c>
      <c r="I102" s="24" t="str">
        <f t="shared" si="5"/>
        <v>***</v>
      </c>
    </row>
    <row r="103" spans="1:9" ht="13.5" thickBot="1">
      <c r="A103" s="35" t="s">
        <v>113</v>
      </c>
      <c r="B103" s="36"/>
      <c r="C103" s="37"/>
      <c r="D103" s="15">
        <v>439474</v>
      </c>
      <c r="E103" s="16">
        <v>445957</v>
      </c>
      <c r="F103" s="16">
        <v>1430748</v>
      </c>
      <c r="G103" s="17">
        <v>1430748255.84</v>
      </c>
      <c r="H103" s="17">
        <f t="shared" si="4"/>
        <v>325.5591912149524</v>
      </c>
      <c r="I103" s="18">
        <f t="shared" si="5"/>
        <v>320.8264473929101</v>
      </c>
    </row>
    <row r="104" spans="1:9" ht="13.5" thickBot="1">
      <c r="A104" s="35" t="s">
        <v>114</v>
      </c>
      <c r="B104" s="36"/>
      <c r="C104" s="37"/>
      <c r="D104" s="15">
        <v>-4956</v>
      </c>
      <c r="E104" s="16">
        <v>-4964</v>
      </c>
      <c r="F104" s="16">
        <v>-1021841</v>
      </c>
      <c r="G104" s="17">
        <v>-1021841279.65</v>
      </c>
      <c r="H104" s="17">
        <f t="shared" si="4"/>
        <v>20618.26069410815</v>
      </c>
      <c r="I104" s="18">
        <f t="shared" si="5"/>
        <v>20585.03223207091</v>
      </c>
    </row>
    <row r="105" spans="1:9" ht="13.5" thickBot="1">
      <c r="A105" s="35" t="s">
        <v>115</v>
      </c>
      <c r="B105" s="36"/>
      <c r="C105" s="37"/>
      <c r="D105" s="15">
        <v>434518</v>
      </c>
      <c r="E105" s="16">
        <v>440993</v>
      </c>
      <c r="F105" s="16">
        <v>408907</v>
      </c>
      <c r="G105" s="17">
        <v>408906976.19</v>
      </c>
      <c r="H105" s="17">
        <f t="shared" si="4"/>
        <v>94.1058828402966</v>
      </c>
      <c r="I105" s="18">
        <f t="shared" si="5"/>
        <v>92.7241475488273</v>
      </c>
    </row>
  </sheetData>
  <sheetProtection/>
  <mergeCells count="5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7:C7"/>
    <mergeCell ref="A14:C14"/>
    <mergeCell ref="A57:C57"/>
    <mergeCell ref="A44:A51"/>
    <mergeCell ref="B44:B51"/>
    <mergeCell ref="A39:A41"/>
    <mergeCell ref="B39:B41"/>
    <mergeCell ref="A103:C103"/>
    <mergeCell ref="A104:C104"/>
    <mergeCell ref="A105:C105"/>
    <mergeCell ref="A99:A101"/>
    <mergeCell ref="B99:B101"/>
    <mergeCell ref="A96:A97"/>
    <mergeCell ref="B96:B97"/>
    <mergeCell ref="B94:B95"/>
    <mergeCell ref="A91:A93"/>
    <mergeCell ref="B91:B93"/>
    <mergeCell ref="A84:A90"/>
    <mergeCell ref="B84:B90"/>
    <mergeCell ref="A81:A82"/>
    <mergeCell ref="B81:B82"/>
    <mergeCell ref="A94:A95"/>
    <mergeCell ref="A76:A80"/>
    <mergeCell ref="B76:B80"/>
    <mergeCell ref="A73:A74"/>
    <mergeCell ref="B73:B74"/>
    <mergeCell ref="A66:A69"/>
    <mergeCell ref="B66:B69"/>
    <mergeCell ref="A72:C72"/>
    <mergeCell ref="A75:C75"/>
    <mergeCell ref="A64:A65"/>
    <mergeCell ref="B64:B65"/>
    <mergeCell ref="A58:A63"/>
    <mergeCell ref="B58:B63"/>
    <mergeCell ref="A52:A56"/>
    <mergeCell ref="B52:B56"/>
    <mergeCell ref="A35:A38"/>
    <mergeCell ref="B35:B38"/>
    <mergeCell ref="A30:A31"/>
    <mergeCell ref="B30:B31"/>
    <mergeCell ref="A27:A28"/>
    <mergeCell ref="B27:B28"/>
    <mergeCell ref="A8:A10"/>
    <mergeCell ref="B8:B10"/>
    <mergeCell ref="A18:A20"/>
    <mergeCell ref="B18:B20"/>
    <mergeCell ref="A15:A17"/>
    <mergeCell ref="B15:B17"/>
    <mergeCell ref="A11:A13"/>
    <mergeCell ref="B11:B1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Palarčíková Věra</cp:lastModifiedBy>
  <cp:lastPrinted>2015-07-21T08:46:40Z</cp:lastPrinted>
  <dcterms:created xsi:type="dcterms:W3CDTF">2001-10-24T13:08:44Z</dcterms:created>
  <dcterms:modified xsi:type="dcterms:W3CDTF">2021-05-18T07:03:54Z</dcterms:modified>
  <cp:category/>
  <cp:version/>
  <cp:contentType/>
  <cp:contentStatus/>
</cp:coreProperties>
</file>